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60" windowWidth="6030" windowHeight="1023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<sst xmlns="http://schemas.openxmlformats.org/spreadsheetml/2006/main" count="58" uniqueCount="57">
  <si>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</si>
  <si>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</si>
  <si>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</si>
  <si>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</si>
  <si>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</si>
  <si>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</si>
  <si>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</si>
  <si>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</si>
  <si>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</si>
  <si>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</si>
  <si>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</si>
  <si>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</si>
  <si>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</si>
  <si>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</si>
  <si>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</si>
  <si>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</si>
  <si>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</si>
  <si>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</si>
  <si>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</si>
  <si>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</si>
  <si>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</si>
  <si>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</si>
  <si>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</si>
  <si>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</si>
  <si>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</si>
  <si>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</si>
  <si>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</si>
  <si>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</si>
  <si>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</si>
  <si>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</si>
  <si>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</si>
  <si>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</si>
  <si>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</si>
  <si>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</si>
  <si>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</si>
  <si>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</si>
  <si>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</si>
  <si>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</si>
  <si>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</si>
  <si>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</si>
  <si>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</si>
  <si>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</si>
  <si>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</si>
  <si>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</si>
  <si>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</si>
  <si>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</si>
  <si>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</si>
  <si>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</si>
  <si>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</si>
  <si>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</si>
  <si>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</si>
  <si>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</si>
  <si>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</si>
  <si>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</si>
  <si>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 xml:space="preserve"> Выгораживание помещения для приборов учета тепловой энергии в подвале – 1 место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</si>
  <si>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11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</si>
  <si>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Ремонт дверных полотен – 4 шт
- Смена остекления оконных рам МОП – 3шт/0.9 м2
- Сборка рам МОП из готового бруса с остеклением и установкой на место – 7шт/3 м2
- Смена дверного блока с изготовлением коробки – 2 под – 1 шт
- Ремонт металлических дверей подвала – 2 шт
- Утепление откосов подвальной двери паклей –                     1 под/1шт
- Зашивка штробы с трубами  -2 под - 2 места – 1.8 м2 
- Ремонт металлической решетки предмашинного помещения -  2м2
- Ремонт детского оборудования – 2 шт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</t>
    </r>
    <r>
      <rPr>
        <sz val="10"/>
        <rFont val="Times New Roman"/>
        <family val="1"/>
      </rPr>
      <t>- установка таймера времени на наружное освещение - 2шт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оборудования.
5. Содержание и обслуживание лифтов.
6. Вывоз твердых бытовых отходов.
7.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</si>
</sst>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left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A14" sqref="A14:I14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7.00390625" style="5" customWidth="1"/>
    <col min="4" max="4" width="12.00390625" style="5" bestFit="1" customWidth="1"/>
    <col min="5" max="5" width="11.00390625" style="5" customWidth="1"/>
    <col min="6" max="6" width="13.375" style="5" customWidth="1"/>
    <col min="7" max="7" width="43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9.5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5" t="s">
        <v>28</v>
      </c>
      <c r="B3" s="46"/>
      <c r="C3" s="46"/>
      <c r="D3" s="46"/>
      <c r="E3" s="46"/>
      <c r="F3" s="46"/>
      <c r="G3" s="46"/>
      <c r="H3" s="46"/>
      <c r="I3" s="47"/>
    </row>
    <row r="4" spans="1:9" ht="21" customHeight="1">
      <c r="A4" s="7">
        <v>1</v>
      </c>
      <c r="B4" s="48" t="s">
        <v>23</v>
      </c>
      <c r="C4" s="22"/>
      <c r="D4" s="22"/>
      <c r="E4" s="22"/>
      <c r="F4" s="22"/>
      <c r="G4" s="49"/>
      <c r="H4" s="50">
        <v>1987</v>
      </c>
      <c r="I4" s="51"/>
    </row>
    <row r="5" spans="1:9" ht="21" customHeight="1">
      <c r="A5" s="7">
        <v>2</v>
      </c>
      <c r="B5" s="48" t="s">
        <v>20</v>
      </c>
      <c r="C5" s="22"/>
      <c r="D5" s="22"/>
      <c r="E5" s="22"/>
      <c r="F5" s="22"/>
      <c r="G5" s="49"/>
      <c r="H5" s="50">
        <v>9</v>
      </c>
      <c r="I5" s="51"/>
    </row>
    <row r="6" spans="1:9" ht="21" customHeight="1">
      <c r="A6" s="7">
        <v>3</v>
      </c>
      <c r="B6" s="48" t="s">
        <v>21</v>
      </c>
      <c r="C6" s="22"/>
      <c r="D6" s="22"/>
      <c r="E6" s="22"/>
      <c r="F6" s="22"/>
      <c r="G6" s="49"/>
      <c r="H6" s="50">
        <v>2</v>
      </c>
      <c r="I6" s="51"/>
    </row>
    <row r="7" spans="1:9" ht="21" customHeight="1">
      <c r="A7" s="7">
        <v>4</v>
      </c>
      <c r="B7" s="48" t="s">
        <v>22</v>
      </c>
      <c r="C7" s="22"/>
      <c r="D7" s="22"/>
      <c r="E7" s="22"/>
      <c r="F7" s="22"/>
      <c r="G7" s="49"/>
      <c r="H7" s="50">
        <v>72</v>
      </c>
      <c r="I7" s="51"/>
    </row>
    <row r="8" spans="1:9" ht="21" customHeight="1">
      <c r="A8" s="7">
        <v>5</v>
      </c>
      <c r="B8" s="48" t="s">
        <v>24</v>
      </c>
      <c r="C8" s="22"/>
      <c r="D8" s="22"/>
      <c r="E8" s="22"/>
      <c r="F8" s="22"/>
      <c r="G8" s="49"/>
      <c r="H8" s="42">
        <f>H9+H10</f>
        <v>4186.5</v>
      </c>
      <c r="I8" s="43"/>
    </row>
    <row r="9" spans="1:9" ht="21" customHeight="1">
      <c r="A9" s="7">
        <v>6</v>
      </c>
      <c r="B9" s="48" t="s">
        <v>25</v>
      </c>
      <c r="C9" s="22"/>
      <c r="D9" s="22"/>
      <c r="E9" s="22"/>
      <c r="F9" s="22"/>
      <c r="G9" s="49"/>
      <c r="H9" s="42">
        <v>3892.8</v>
      </c>
      <c r="I9" s="43"/>
    </row>
    <row r="10" spans="1:9" ht="19.5" customHeight="1">
      <c r="A10" s="7">
        <v>7</v>
      </c>
      <c r="B10" s="41" t="s">
        <v>26</v>
      </c>
      <c r="C10" s="41"/>
      <c r="D10" s="41"/>
      <c r="E10" s="41"/>
      <c r="F10" s="41"/>
      <c r="G10" s="41"/>
      <c r="H10" s="42">
        <v>293.7</v>
      </c>
      <c r="I10" s="43"/>
    </row>
    <row r="11" spans="1:9" ht="21" customHeight="1">
      <c r="A11" s="7">
        <v>8</v>
      </c>
      <c r="B11" s="41" t="s">
        <v>27</v>
      </c>
      <c r="C11" s="41"/>
      <c r="D11" s="41"/>
      <c r="E11" s="41"/>
      <c r="F11" s="41"/>
      <c r="G11" s="41"/>
      <c r="H11" s="42">
        <v>3343</v>
      </c>
      <c r="I11" s="43"/>
    </row>
    <row r="12" spans="1:9" ht="14.25" customHeight="1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21" customHeight="1">
      <c r="A13" s="45" t="s">
        <v>29</v>
      </c>
      <c r="B13" s="46"/>
      <c r="C13" s="46"/>
      <c r="D13" s="46"/>
      <c r="E13" s="46"/>
      <c r="F13" s="46"/>
      <c r="G13" s="46"/>
      <c r="H13" s="46"/>
      <c r="I13" s="47"/>
    </row>
    <row r="14" spans="1:9" ht="21" customHeight="1">
      <c r="A14" s="35" t="s">
        <v>53</v>
      </c>
      <c r="B14" s="36"/>
      <c r="C14" s="36"/>
      <c r="D14" s="36"/>
      <c r="E14" s="36"/>
      <c r="F14" s="36"/>
      <c r="G14" s="36"/>
      <c r="H14" s="36"/>
      <c r="I14" s="37"/>
    </row>
    <row r="15" spans="1:9" ht="12.75" customHeight="1">
      <c r="A15" s="31" t="s">
        <v>3</v>
      </c>
      <c r="B15" s="31" t="s">
        <v>31</v>
      </c>
      <c r="C15" s="38" t="s">
        <v>0</v>
      </c>
      <c r="D15" s="39"/>
      <c r="E15" s="39"/>
      <c r="F15" s="40"/>
      <c r="G15" s="38" t="s">
        <v>2</v>
      </c>
      <c r="H15" s="40"/>
      <c r="I15" s="31" t="s">
        <v>32</v>
      </c>
    </row>
    <row r="16" spans="1:9" ht="81" customHeight="1">
      <c r="A16" s="32"/>
      <c r="B16" s="32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2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-1.66477</v>
      </c>
      <c r="C19" s="8" t="s">
        <v>4</v>
      </c>
      <c r="D19" s="13">
        <v>20.07623</v>
      </c>
      <c r="E19" s="13">
        <v>19.3624</v>
      </c>
      <c r="F19" s="13"/>
      <c r="G19" s="21" t="s">
        <v>43</v>
      </c>
      <c r="H19" s="13">
        <f>E19</f>
        <v>19.3624</v>
      </c>
      <c r="I19" s="13">
        <f>B19-D19+E19</f>
        <v>-2.3785999999999987</v>
      </c>
    </row>
    <row r="20" spans="1:9" ht="133.5" customHeight="1">
      <c r="A20" s="31" t="s">
        <v>12</v>
      </c>
      <c r="B20" s="24">
        <v>-42.18507</v>
      </c>
      <c r="C20" s="33" t="s">
        <v>50</v>
      </c>
      <c r="D20" s="24">
        <v>508.73024</v>
      </c>
      <c r="E20" s="24">
        <v>490.64194</v>
      </c>
      <c r="F20" s="24"/>
      <c r="G20" s="29" t="s">
        <v>56</v>
      </c>
      <c r="H20" s="24">
        <f>E20</f>
        <v>490.64194</v>
      </c>
      <c r="I20" s="24">
        <f>B20-D20+E20</f>
        <v>-60.27337</v>
      </c>
    </row>
    <row r="21" spans="1:9" ht="234" customHeight="1">
      <c r="A21" s="32"/>
      <c r="B21" s="25"/>
      <c r="C21" s="34"/>
      <c r="D21" s="25"/>
      <c r="E21" s="25"/>
      <c r="F21" s="25"/>
      <c r="G21" s="30"/>
      <c r="H21" s="25"/>
      <c r="I21" s="25"/>
    </row>
    <row r="22" spans="1:9" ht="27" customHeight="1">
      <c r="A22" s="10"/>
      <c r="B22" s="11">
        <f>SUM(B19:B21)</f>
        <v>-43.84984</v>
      </c>
      <c r="C22" s="12" t="s">
        <v>6</v>
      </c>
      <c r="D22" s="11">
        <f>SUM(D19:D21)</f>
        <v>528.80647</v>
      </c>
      <c r="E22" s="11">
        <f>SUM(E19:E21)</f>
        <v>510.00433999999996</v>
      </c>
      <c r="F22" s="11"/>
      <c r="G22" s="1"/>
      <c r="H22" s="11">
        <f>SUM(H19:H20)</f>
        <v>510.00433999999996</v>
      </c>
      <c r="I22" s="11">
        <f>SUM(I19:I21)</f>
        <v>-62.65197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-38.68354</v>
      </c>
      <c r="C24" s="8" t="s">
        <v>9</v>
      </c>
      <c r="D24" s="13">
        <v>466.50362</v>
      </c>
      <c r="E24" s="13">
        <v>449.91672</v>
      </c>
      <c r="F24" s="13"/>
      <c r="G24" s="23" t="s">
        <v>44</v>
      </c>
      <c r="H24" s="13">
        <f>E24</f>
        <v>449.91672</v>
      </c>
      <c r="I24" s="13">
        <f>B24-D24+E24</f>
        <v>-55.27044000000001</v>
      </c>
    </row>
    <row r="25" spans="1:9" ht="27" customHeight="1">
      <c r="A25" s="14" t="s">
        <v>15</v>
      </c>
      <c r="B25" s="13">
        <v>-14.7464</v>
      </c>
      <c r="C25" s="8" t="s">
        <v>10</v>
      </c>
      <c r="D25" s="13">
        <v>177.834</v>
      </c>
      <c r="E25" s="13">
        <v>171.51097</v>
      </c>
      <c r="F25" s="13"/>
      <c r="G25" s="23" t="s">
        <v>45</v>
      </c>
      <c r="H25" s="13">
        <f>E25</f>
        <v>171.51097</v>
      </c>
      <c r="I25" s="13">
        <f>B25-D25+E25</f>
        <v>-21.06943000000001</v>
      </c>
    </row>
    <row r="26" spans="1:9" ht="27" customHeight="1">
      <c r="A26" s="14" t="s">
        <v>16</v>
      </c>
      <c r="B26" s="13">
        <v>-8.06875</v>
      </c>
      <c r="C26" s="8" t="s">
        <v>30</v>
      </c>
      <c r="D26" s="13">
        <v>97.30498</v>
      </c>
      <c r="E26" s="13">
        <v>93.84523</v>
      </c>
      <c r="F26" s="13"/>
      <c r="G26" s="23" t="s">
        <v>46</v>
      </c>
      <c r="H26" s="13">
        <f>E26</f>
        <v>93.84523</v>
      </c>
      <c r="I26" s="13">
        <f>B26-D26+E26</f>
        <v>-11.528499999999994</v>
      </c>
    </row>
    <row r="27" spans="1:9" ht="27" customHeight="1">
      <c r="A27" s="7" t="s">
        <v>17</v>
      </c>
      <c r="B27" s="13">
        <v>-5.44103</v>
      </c>
      <c r="C27" s="8" t="s">
        <v>8</v>
      </c>
      <c r="D27" s="13">
        <v>65.61604</v>
      </c>
      <c r="E27" s="13">
        <v>63.28301</v>
      </c>
      <c r="F27" s="13"/>
      <c r="G27" s="23" t="s">
        <v>47</v>
      </c>
      <c r="H27" s="13">
        <f>E27</f>
        <v>63.28301</v>
      </c>
      <c r="I27" s="13">
        <f>B27-D27+E27</f>
        <v>-7.774059999999999</v>
      </c>
    </row>
    <row r="28" spans="1:9" ht="27" customHeight="1">
      <c r="A28" s="7" t="s">
        <v>36</v>
      </c>
      <c r="B28" s="13">
        <v>-1.12733</v>
      </c>
      <c r="C28" s="8" t="s">
        <v>37</v>
      </c>
      <c r="D28" s="13">
        <v>13.59505</v>
      </c>
      <c r="E28" s="13">
        <v>13.11167</v>
      </c>
      <c r="F28" s="13"/>
      <c r="G28" s="23" t="s">
        <v>48</v>
      </c>
      <c r="H28" s="13">
        <f>E28</f>
        <v>13.11167</v>
      </c>
      <c r="I28" s="13">
        <f>B28-D28+E28</f>
        <v>-1.610710000000001</v>
      </c>
    </row>
    <row r="29" spans="1:9" ht="27" customHeight="1">
      <c r="A29" s="10"/>
      <c r="B29" s="11">
        <f>SUM(B24:B28)</f>
        <v>-68.06705000000001</v>
      </c>
      <c r="C29" s="12" t="s">
        <v>13</v>
      </c>
      <c r="D29" s="11">
        <f>SUM(D24:D28)</f>
        <v>820.85369</v>
      </c>
      <c r="E29" s="11">
        <f>SUM(E24:E28)</f>
        <v>791.6676</v>
      </c>
      <c r="F29" s="11"/>
      <c r="G29" s="2"/>
      <c r="H29" s="11">
        <f>SUM(H24:H28)</f>
        <v>791.6676</v>
      </c>
      <c r="I29" s="11">
        <f>SUM(I24:I28)</f>
        <v>-97.25314000000002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-0.03653</v>
      </c>
      <c r="C31" s="8" t="s">
        <v>39</v>
      </c>
      <c r="D31" s="13">
        <v>0.44055</v>
      </c>
      <c r="E31" s="13">
        <v>0.42488</v>
      </c>
      <c r="F31" s="13"/>
      <c r="G31" s="3"/>
      <c r="H31" s="13">
        <f>E31</f>
        <v>0.42488</v>
      </c>
      <c r="I31" s="13">
        <f>B31-D31+E31</f>
        <v>-0.052200000000000024</v>
      </c>
    </row>
    <row r="32" spans="1:9" ht="25.5" customHeight="1">
      <c r="A32" s="7" t="s">
        <v>52</v>
      </c>
      <c r="B32" s="13">
        <v>-0.86811</v>
      </c>
      <c r="C32" s="8" t="s">
        <v>40</v>
      </c>
      <c r="D32" s="13">
        <v>10.46896</v>
      </c>
      <c r="E32" s="13">
        <v>10.09673</v>
      </c>
      <c r="F32" s="13"/>
      <c r="G32" s="3"/>
      <c r="H32" s="13">
        <f>E32</f>
        <v>10.09673</v>
      </c>
      <c r="I32" s="13">
        <f>B32-D32+E32</f>
        <v>-1.240339999999998</v>
      </c>
    </row>
    <row r="33" spans="1:9" s="18" customFormat="1" ht="25.5" customHeight="1">
      <c r="A33" s="10"/>
      <c r="B33" s="11">
        <f>SUM(B31:B32)</f>
        <v>-0.90464</v>
      </c>
      <c r="C33" s="12" t="s">
        <v>41</v>
      </c>
      <c r="D33" s="11">
        <f>SUM(D31:D32)</f>
        <v>10.90951</v>
      </c>
      <c r="E33" s="11">
        <f>SUM(E31:E32)</f>
        <v>10.52161</v>
      </c>
      <c r="F33" s="11"/>
      <c r="G33" s="2"/>
      <c r="H33" s="11">
        <f>SUM(H31:H32)</f>
        <v>10.52161</v>
      </c>
      <c r="I33" s="11">
        <f>SUM(I31:I32)</f>
        <v>-1.292539999999998</v>
      </c>
    </row>
    <row r="34" spans="1:9" ht="27" customHeight="1">
      <c r="A34" s="19"/>
      <c r="B34" s="11">
        <f>SUM(B22,B29,B33)</f>
        <v>-112.82153000000001</v>
      </c>
      <c r="C34" s="12" t="s">
        <v>19</v>
      </c>
      <c r="D34" s="11">
        <f>SUM(D22,D29,D33)</f>
        <v>1360.5696699999999</v>
      </c>
      <c r="E34" s="11">
        <f>SUM(E22,E29,E33)</f>
        <v>1312.19355</v>
      </c>
      <c r="F34" s="11"/>
      <c r="G34" s="2"/>
      <c r="H34" s="11">
        <f>SUM(H22,H29,H33)</f>
        <v>1312.19355</v>
      </c>
      <c r="I34" s="11">
        <f>SUM(I22,I29,I33)</f>
        <v>-161.19765</v>
      </c>
    </row>
    <row r="35" spans="1:9" ht="28.5">
      <c r="A35" s="19"/>
      <c r="B35" s="11"/>
      <c r="C35" s="12" t="s">
        <v>42</v>
      </c>
      <c r="D35" s="26">
        <f>E34+F34-D34</f>
        <v>-48.3761199999999</v>
      </c>
      <c r="E35" s="27"/>
      <c r="F35" s="28"/>
      <c r="G35" s="2"/>
      <c r="H35" s="15"/>
      <c r="I35" s="11"/>
    </row>
    <row r="36" spans="1:9" ht="36.75" customHeight="1">
      <c r="A36" s="10">
        <v>4</v>
      </c>
      <c r="B36" s="11">
        <v>25.27065</v>
      </c>
      <c r="C36" s="12" t="s">
        <v>18</v>
      </c>
      <c r="D36" s="11">
        <v>43.46577</v>
      </c>
      <c r="E36" s="11">
        <v>41.92031</v>
      </c>
      <c r="F36" s="11"/>
      <c r="G36" s="23" t="s">
        <v>54</v>
      </c>
      <c r="H36" s="20">
        <v>5.1</v>
      </c>
      <c r="I36" s="11">
        <f>B36+E36+F36-H36</f>
        <v>62.09096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2010-11-20T11:38:34Z</cp:lastPrinted>
  <dcterms:created xsi:type="dcterms:W3CDTF">2010-04-01T07:27:06Z</dcterms:created>
  <dcterms:modified xsi:type="dcterms:W3CDTF">2010-12-10T03:30:49Z</dcterms:modified>
  <cp:category/>
  <cp:version/>
  <cp:contentType/>
  <cp:contentStatus/>
</cp:coreProperties>
</file>